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<sst xmlns="http://schemas.openxmlformats.org/spreadsheetml/2006/main" count="75" uniqueCount="66">
  <si>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Номер реестровой записи*</t>
  </si>
  <si>
    <t>Наименование группы источников доходов бюджетов/ наименование источника дохода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</si>
  <si>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</si>
  <si>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</si>
  <si>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</si>
  <si>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</si>
  <si>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</si>
  <si>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</si>
  <si>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</si>
  <si>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Налог на доходы физических лиц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</si>
  <si>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</si>
  <si>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</si>
  <si>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 распределению в консолидированные бюджеты субъектов РФ</t>
  </si>
  <si>
    <t>НАЛОГИ НА ИМУЩЕСТВО</t>
  </si>
  <si>
    <t>Прочие неналоговые доходы бюджетов городских поселений</t>
  </si>
  <si>
    <t>100 1 03 02260 01 0000 110</t>
  </si>
  <si>
    <t>100 1 03 02250 01 0000 110</t>
  </si>
  <si>
    <t>100 1 03 02240 01 0000 110</t>
  </si>
  <si>
    <t>182 1 01 02030 01 0000 110</t>
  </si>
  <si>
    <t>182 1 01 02010 01 0000 110</t>
  </si>
  <si>
    <t>Доходы от продажи материальных и нематериальных активов</t>
  </si>
  <si>
    <t>Прочие неналоговые доходы</t>
  </si>
  <si>
    <t>Управление Федеральной налоговой службы по Ивановской области</t>
  </si>
  <si>
    <t>*гр.1-2 заполняются с момента предоставления Министерством финансов Российской Федерации доступа муниципальным образованиям Российской Федерации к ГИИС «Электронный бюджет» в целях формирования реестра источников доходов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</si>
  <si>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</si>
  <si>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182 1 06 01030 10 0000 110</t>
  </si>
  <si>
    <t>Налог на имущество физических лиц, взимаемый по ставкам, применяемым к объектам налогообложения расположенным в границах сельских поселений.</t>
  </si>
  <si>
    <t>182 1 06 06033 10 0000 110</t>
  </si>
  <si>
    <t>Земельный налог,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</si>
  <si>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</si>
  <si>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</si>
  <si>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СОВОКУПНЫЙ ДОХОД</t>
  </si>
  <si>
    <t>182 1 05 03010 01 0000 110</t>
  </si>
  <si>
    <t>Единый сельскохозяйственный налог</t>
  </si>
  <si>
    <t>Администрация Илья-Высоковского сельского поселения</t>
  </si>
  <si>
    <t>ГОСУДАРСТВЕННАЯ ПОШЛИНА</t>
  </si>
  <si>
    <t xml:space="preserve">330 1 08 04020 01 0000 110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</si>
  <si>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</si>
  <si>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 же средства от продажи права на заключение договоров  аренды за земли, находящиеся  в собственности сельских поселений (за исключением земельных участков муниципальных  бюджетных и автономных учреждений)</t>
  </si>
  <si>
    <t>330 1 11 05025 10 0000 120</t>
  </si>
  <si>
    <t>330 1 11 05035 10 0000 120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</si>
  <si>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муниципальных, бюджетных и автономных учреждений.)</t>
  </si>
  <si>
    <t>330 1 14  02053 10 0000 410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</si>
  <si>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</si>
  <si>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330 1 14 06025 10 0000 430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</si>
  <si>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</si>
  <si>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t>Прочие доходы от оказания платных услуг (работ) получателями средств бюджетов сельских поселений</t>
    </r>
    <r>
      <rPr>
        <b/>
        <sz val="12"/>
        <color indexed="8"/>
        <rFont val="Times New Roman"/>
        <family val="1"/>
      </rPr>
      <t>.</t>
    </r>
  </si>
  <si>
    <t>330 1 13 01995 10 0000 130</t>
  </si>
  <si>
    <t>Исполнитель:  Главный специалист администрации Илья-Высоковского сельского поселения:</t>
  </si>
  <si>
    <t>Г.В.Барашкова</t>
  </si>
  <si>
    <t>Глава Илья-Высоковского сельского поселения:</t>
  </si>
  <si>
    <t>ПРОЧИЕ НЕНАЛОГОВЫЕ ДОХОДЫ</t>
  </si>
  <si>
    <t>330 1 17 05050 10 0000 180</t>
  </si>
  <si>
    <t xml:space="preserve">Прочие неналоговые доходы бюджетов
сельских поселений </t>
  </si>
  <si>
    <t>Государственная пошлина за совершение 
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</si>
  <si>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ДОХОДЫ ОТ ОКАЗАНИЯ ПЛАТНЫХ 
УСЛУГ (РАБОТ) И КОМПЕНСАЦИИ 
ЗАТРАТ ГОСУДАРСТВА</t>
  </si>
  <si>
    <t>И.В. Жабров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</si>
  <si>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предпренимателей, нотариусов, занимающихся частной практикой, адвокатов в соответствии со статьей 227 Налогового кодекса Российской Федерации</t>
  </si>
  <si>
    <t>Прогноз доходов бюджета на 2019г., руб.</t>
  </si>
  <si>
    <t>Кассовые поступления в текущем финансовом году (по состоянию на 01.11.2019г.), руб.</t>
  </si>
  <si>
    <t>на 2020г. (очередной финансовый год),  руб.</t>
  </si>
  <si>
    <t>на 2021г. (первый год планового периода),  руб.</t>
  </si>
  <si>
    <t>на 2022г. (второй год планового периода),  руб.</t>
  </si>
  <si>
    <t>Реестр источников доходов бюджета Илья-Высоковского сельского поселения на 2020-2022 годы</t>
  </si>
  <si>
    <t>182 1 01 02020 01 0000 110</t>
  </si>
  <si>
    <t>05 ноября 2019г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</si>
</sst>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000E+00"/>
    <numFmt numFmtId="179" formatCode="0.00000E+00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" fontId="4" fillId="0" borderId="10" xfId="6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75" zoomScaleNormal="75" zoomScalePageLayoutView="0" workbookViewId="0" topLeftCell="A5">
      <selection activeCell="G35" sqref="G35"/>
    </sheetView>
  </sheetViews>
  <sheetFormatPr defaultColWidth="9.140625" defaultRowHeight="15"/>
  <cols>
    <col min="1" max="1" width="8.00390625" style="0" customWidth="1"/>
    <col min="2" max="2" width="15.28125" style="0" customWidth="1"/>
    <col min="3" max="3" width="28.421875" style="0" customWidth="1"/>
    <col min="4" max="4" width="45.7109375" style="0" customWidth="1"/>
    <col min="5" max="5" width="23.28125" style="0" customWidth="1"/>
    <col min="6" max="6" width="7.421875" style="0" customWidth="1"/>
    <col min="7" max="11" width="20.7109375" style="0" customWidth="1"/>
  </cols>
  <sheetData>
    <row r="2" spans="1:11" ht="16.5">
      <c r="A2" s="43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customHeight="1">
      <c r="A4" s="40" t="s">
        <v>0</v>
      </c>
      <c r="B4" s="40" t="s">
        <v>1</v>
      </c>
      <c r="C4" s="48" t="s">
        <v>2</v>
      </c>
      <c r="D4" s="48"/>
      <c r="E4" s="40" t="s">
        <v>5</v>
      </c>
      <c r="F4" s="40" t="s">
        <v>6</v>
      </c>
      <c r="G4" s="49" t="s">
        <v>58</v>
      </c>
      <c r="H4" s="49" t="s">
        <v>59</v>
      </c>
      <c r="I4" s="48" t="s">
        <v>7</v>
      </c>
      <c r="J4" s="48"/>
      <c r="K4" s="48"/>
    </row>
    <row r="5" spans="1:11" ht="120.75" customHeight="1">
      <c r="A5" s="42"/>
      <c r="B5" s="42"/>
      <c r="C5" s="2" t="s">
        <v>3</v>
      </c>
      <c r="D5" s="2" t="s">
        <v>4</v>
      </c>
      <c r="E5" s="42"/>
      <c r="F5" s="42"/>
      <c r="G5" s="50"/>
      <c r="H5" s="50"/>
      <c r="I5" s="2" t="s">
        <v>60</v>
      </c>
      <c r="J5" s="2" t="s">
        <v>61</v>
      </c>
      <c r="K5" s="2" t="s">
        <v>62</v>
      </c>
    </row>
    <row r="6" spans="1:11" ht="16.5">
      <c r="A6" s="5"/>
      <c r="B6" s="5"/>
      <c r="C6" s="2"/>
      <c r="D6" s="6" t="s">
        <v>9</v>
      </c>
      <c r="E6" s="5"/>
      <c r="F6" s="5"/>
      <c r="G6" s="26">
        <v>150000</v>
      </c>
      <c r="H6" s="26">
        <v>110930.18</v>
      </c>
      <c r="I6" s="26">
        <v>150000</v>
      </c>
      <c r="J6" s="26">
        <v>150000</v>
      </c>
      <c r="K6" s="26">
        <v>150000</v>
      </c>
    </row>
    <row r="7" spans="1:11" ht="16.5" hidden="1">
      <c r="A7" s="5"/>
      <c r="B7" s="5"/>
      <c r="C7" s="2"/>
      <c r="D7" s="6"/>
      <c r="E7" s="25"/>
      <c r="F7" s="5"/>
      <c r="G7" s="26"/>
      <c r="H7" s="26"/>
      <c r="I7" s="26"/>
      <c r="J7" s="26"/>
      <c r="K7" s="26"/>
    </row>
    <row r="8" spans="1:11" ht="110.25">
      <c r="A8" s="3"/>
      <c r="B8" s="3"/>
      <c r="C8" s="12" t="s">
        <v>19</v>
      </c>
      <c r="D8" s="7" t="s">
        <v>8</v>
      </c>
      <c r="E8" s="37" t="s">
        <v>22</v>
      </c>
      <c r="F8" s="4"/>
      <c r="G8" s="27">
        <v>150000</v>
      </c>
      <c r="H8" s="27">
        <v>107907.86</v>
      </c>
      <c r="I8" s="27">
        <v>150000</v>
      </c>
      <c r="J8" s="27">
        <v>150000</v>
      </c>
      <c r="K8" s="27">
        <v>150000</v>
      </c>
    </row>
    <row r="9" spans="1:11" ht="16.5" hidden="1">
      <c r="A9" s="3"/>
      <c r="B9" s="3"/>
      <c r="C9" s="12"/>
      <c r="D9" s="7"/>
      <c r="E9" s="38"/>
      <c r="F9" s="4"/>
      <c r="G9" s="27"/>
      <c r="H9" s="27"/>
      <c r="I9" s="27"/>
      <c r="J9" s="28"/>
      <c r="K9" s="27"/>
    </row>
    <row r="10" spans="1:11" ht="16.5" hidden="1">
      <c r="A10" s="3"/>
      <c r="B10" s="3"/>
      <c r="C10" s="12"/>
      <c r="D10" s="7"/>
      <c r="E10" s="38"/>
      <c r="F10" s="4"/>
      <c r="G10" s="27"/>
      <c r="H10" s="27"/>
      <c r="I10" s="27"/>
      <c r="J10" s="28"/>
      <c r="K10" s="27"/>
    </row>
    <row r="11" spans="1:11" ht="141.75">
      <c r="A11" s="3"/>
      <c r="B11" s="3"/>
      <c r="C11" s="35" t="s">
        <v>64</v>
      </c>
      <c r="D11" s="7" t="s">
        <v>57</v>
      </c>
      <c r="E11" s="38"/>
      <c r="F11" s="4"/>
      <c r="G11" s="27"/>
      <c r="H11" s="27">
        <v>50</v>
      </c>
      <c r="I11" s="27"/>
      <c r="J11" s="28"/>
      <c r="K11" s="27"/>
    </row>
    <row r="12" spans="1:11" ht="63.75" thickBot="1">
      <c r="A12" s="3"/>
      <c r="B12" s="3"/>
      <c r="C12" s="34" t="s">
        <v>18</v>
      </c>
      <c r="D12" s="7" t="s">
        <v>24</v>
      </c>
      <c r="E12" s="38"/>
      <c r="F12" s="4"/>
      <c r="G12" s="27"/>
      <c r="H12" s="27">
        <v>2972.32</v>
      </c>
      <c r="I12" s="27"/>
      <c r="J12" s="29"/>
      <c r="K12" s="27"/>
    </row>
    <row r="13" spans="1:11" ht="16.5" hidden="1">
      <c r="A13" s="3"/>
      <c r="B13" s="3"/>
      <c r="C13" s="12"/>
      <c r="D13" s="7"/>
      <c r="E13" s="39"/>
      <c r="F13" s="4"/>
      <c r="G13" s="33"/>
      <c r="H13" s="33">
        <v>104113.89</v>
      </c>
      <c r="I13" s="27">
        <v>135000</v>
      </c>
      <c r="J13" s="27">
        <v>135000</v>
      </c>
      <c r="K13" s="27">
        <v>135000</v>
      </c>
    </row>
    <row r="14" spans="1:11" ht="38.25" thickBot="1">
      <c r="A14" s="3"/>
      <c r="B14" s="3"/>
      <c r="C14" s="3"/>
      <c r="D14" s="18" t="s">
        <v>31</v>
      </c>
      <c r="E14" s="3"/>
      <c r="F14" s="4"/>
      <c r="G14" s="30">
        <v>20000</v>
      </c>
      <c r="H14" s="30">
        <v>14665.54</v>
      </c>
      <c r="I14" s="30">
        <v>20000</v>
      </c>
      <c r="J14" s="30">
        <v>25000</v>
      </c>
      <c r="K14" s="30">
        <v>30000</v>
      </c>
    </row>
    <row r="15" spans="1:11" ht="45.75" customHeight="1">
      <c r="A15" s="3"/>
      <c r="B15" s="3"/>
      <c r="C15" s="17" t="s">
        <v>32</v>
      </c>
      <c r="D15" s="17" t="s">
        <v>33</v>
      </c>
      <c r="E15" s="37" t="s">
        <v>22</v>
      </c>
      <c r="F15" s="4"/>
      <c r="G15" s="27">
        <v>20000</v>
      </c>
      <c r="H15" s="27">
        <v>14665.54</v>
      </c>
      <c r="I15" s="27">
        <v>20000</v>
      </c>
      <c r="J15" s="27">
        <v>25000</v>
      </c>
      <c r="K15" s="27">
        <v>30000</v>
      </c>
    </row>
    <row r="16" spans="1:11" ht="78.75" hidden="1">
      <c r="A16" s="3"/>
      <c r="B16" s="3"/>
      <c r="C16" s="12" t="s">
        <v>17</v>
      </c>
      <c r="D16" s="7" t="s">
        <v>10</v>
      </c>
      <c r="E16" s="38"/>
      <c r="F16" s="4"/>
      <c r="G16" s="27">
        <v>4455.75</v>
      </c>
      <c r="H16" s="27">
        <v>4163.37</v>
      </c>
      <c r="I16" s="27">
        <v>3800</v>
      </c>
      <c r="J16" s="27">
        <v>4000</v>
      </c>
      <c r="K16" s="27">
        <v>4000</v>
      </c>
    </row>
    <row r="17" spans="1:11" ht="78.75" hidden="1">
      <c r="A17" s="3"/>
      <c r="B17" s="3"/>
      <c r="C17" s="12" t="s">
        <v>16</v>
      </c>
      <c r="D17" s="7" t="s">
        <v>11</v>
      </c>
      <c r="E17" s="38"/>
      <c r="F17" s="4"/>
      <c r="G17" s="27">
        <v>886200.84</v>
      </c>
      <c r="H17" s="27">
        <v>655134.85</v>
      </c>
      <c r="I17" s="27">
        <v>864000</v>
      </c>
      <c r="J17" s="27">
        <v>969000</v>
      </c>
      <c r="K17" s="27">
        <v>969000</v>
      </c>
    </row>
    <row r="18" spans="1:11" ht="79.5" hidden="1" thickBot="1">
      <c r="A18" s="3"/>
      <c r="B18" s="3"/>
      <c r="C18" s="12" t="s">
        <v>15</v>
      </c>
      <c r="D18" s="7" t="s">
        <v>12</v>
      </c>
      <c r="E18" s="39"/>
      <c r="F18" s="4"/>
      <c r="G18" s="27">
        <v>-80709.89</v>
      </c>
      <c r="H18" s="27">
        <v>-81214.43</v>
      </c>
      <c r="I18" s="27">
        <v>-86400</v>
      </c>
      <c r="J18" s="27">
        <v>-89100</v>
      </c>
      <c r="K18" s="27">
        <v>-89100</v>
      </c>
    </row>
    <row r="19" spans="1:11" ht="38.25" hidden="1" thickBot="1">
      <c r="A19" s="3"/>
      <c r="B19" s="3"/>
      <c r="C19" s="18"/>
      <c r="D19" s="19" t="s">
        <v>31</v>
      </c>
      <c r="E19" s="16"/>
      <c r="F19" s="4"/>
      <c r="G19" s="27">
        <v>29000</v>
      </c>
      <c r="H19" s="27"/>
      <c r="I19" s="27"/>
      <c r="J19" s="27"/>
      <c r="K19" s="27"/>
    </row>
    <row r="20" spans="1:11" ht="18.75" hidden="1">
      <c r="A20" s="3"/>
      <c r="B20" s="3"/>
      <c r="C20" s="17" t="s">
        <v>32</v>
      </c>
      <c r="D20" s="17" t="s">
        <v>33</v>
      </c>
      <c r="E20" s="16"/>
      <c r="F20" s="4"/>
      <c r="G20" s="27">
        <v>29000</v>
      </c>
      <c r="H20" s="27"/>
      <c r="I20" s="27"/>
      <c r="J20" s="27"/>
      <c r="K20" s="27"/>
    </row>
    <row r="21" spans="1:11" ht="30.75" customHeight="1">
      <c r="A21" s="3"/>
      <c r="B21" s="3"/>
      <c r="C21" s="3"/>
      <c r="D21" s="6" t="s">
        <v>13</v>
      </c>
      <c r="E21" s="3"/>
      <c r="F21" s="4"/>
      <c r="G21" s="30">
        <v>559500</v>
      </c>
      <c r="H21" s="30">
        <v>514392.72</v>
      </c>
      <c r="I21" s="30">
        <f>SUM(I22:I25)</f>
        <v>580000</v>
      </c>
      <c r="J21" s="30">
        <f>SUM(J22:J25)</f>
        <v>580000</v>
      </c>
      <c r="K21" s="30">
        <f>SUM(K22:K25)</f>
        <v>580000</v>
      </c>
    </row>
    <row r="22" spans="1:11" ht="63">
      <c r="A22" s="3"/>
      <c r="B22" s="3"/>
      <c r="C22" s="12" t="s">
        <v>25</v>
      </c>
      <c r="D22" s="7" t="s">
        <v>26</v>
      </c>
      <c r="E22" s="40" t="s">
        <v>22</v>
      </c>
      <c r="F22" s="4"/>
      <c r="G22" s="27">
        <v>60000</v>
      </c>
      <c r="H22" s="27">
        <v>85082.81</v>
      </c>
      <c r="I22" s="27">
        <v>80000</v>
      </c>
      <c r="J22" s="27">
        <v>80000</v>
      </c>
      <c r="K22" s="27">
        <v>80000</v>
      </c>
    </row>
    <row r="23" spans="1:11" ht="63">
      <c r="A23" s="3"/>
      <c r="B23" s="3"/>
      <c r="C23" s="17" t="s">
        <v>27</v>
      </c>
      <c r="D23" s="7" t="s">
        <v>28</v>
      </c>
      <c r="E23" s="41"/>
      <c r="F23" s="4"/>
      <c r="G23" s="27">
        <v>100000</v>
      </c>
      <c r="H23" s="27">
        <v>94860.6</v>
      </c>
      <c r="I23" s="27">
        <v>100000</v>
      </c>
      <c r="J23" s="27">
        <v>100000</v>
      </c>
      <c r="K23" s="27">
        <v>100000</v>
      </c>
    </row>
    <row r="24" spans="1:11" ht="18.75" hidden="1">
      <c r="A24" s="3"/>
      <c r="B24" s="3"/>
      <c r="C24" s="17"/>
      <c r="D24" s="7"/>
      <c r="E24" s="41"/>
      <c r="F24" s="4"/>
      <c r="G24" s="27"/>
      <c r="H24" s="27"/>
      <c r="I24" s="27"/>
      <c r="J24" s="27"/>
      <c r="K24" s="27"/>
    </row>
    <row r="25" spans="1:11" ht="63">
      <c r="A25" s="3"/>
      <c r="B25" s="3"/>
      <c r="C25" s="17" t="s">
        <v>29</v>
      </c>
      <c r="D25" s="7" t="s">
        <v>30</v>
      </c>
      <c r="E25" s="42"/>
      <c r="F25" s="4"/>
      <c r="G25" s="27">
        <v>399500</v>
      </c>
      <c r="H25" s="27">
        <v>334449.31</v>
      </c>
      <c r="I25" s="27">
        <v>400000</v>
      </c>
      <c r="J25" s="27">
        <v>400000</v>
      </c>
      <c r="K25" s="27">
        <v>400000</v>
      </c>
    </row>
    <row r="26" spans="1:11" ht="18.75">
      <c r="A26" s="3"/>
      <c r="B26" s="3"/>
      <c r="C26" s="17"/>
      <c r="D26" s="20" t="s">
        <v>35</v>
      </c>
      <c r="E26" s="5"/>
      <c r="F26" s="4"/>
      <c r="G26" s="30">
        <v>1000</v>
      </c>
      <c r="H26" s="30"/>
      <c r="I26" s="30">
        <v>1000</v>
      </c>
      <c r="J26" s="30">
        <v>1000</v>
      </c>
      <c r="K26" s="30">
        <v>1000</v>
      </c>
    </row>
    <row r="27" spans="1:11" ht="128.25" customHeight="1" thickBot="1">
      <c r="A27" s="3"/>
      <c r="B27" s="3"/>
      <c r="C27" s="17" t="s">
        <v>36</v>
      </c>
      <c r="D27" s="23" t="s">
        <v>54</v>
      </c>
      <c r="E27" s="5" t="s">
        <v>34</v>
      </c>
      <c r="F27" s="4"/>
      <c r="G27" s="27">
        <v>1000</v>
      </c>
      <c r="H27" s="27"/>
      <c r="I27" s="27">
        <v>1000</v>
      </c>
      <c r="J27" s="27">
        <v>1000</v>
      </c>
      <c r="K27" s="27">
        <v>1000</v>
      </c>
    </row>
    <row r="28" spans="1:11" ht="17.25" hidden="1" thickBot="1">
      <c r="A28" s="3"/>
      <c r="B28" s="3"/>
      <c r="C28" s="3"/>
      <c r="D28" s="10"/>
      <c r="E28" s="3"/>
      <c r="F28" s="4"/>
      <c r="G28" s="30"/>
      <c r="H28" s="30">
        <f>SUM(H29:H31)</f>
        <v>0</v>
      </c>
      <c r="I28" s="30">
        <f>SUM(I29:I31)</f>
        <v>120000</v>
      </c>
      <c r="J28" s="30">
        <f>SUM(J29:J31)</f>
        <v>120000</v>
      </c>
      <c r="K28" s="30">
        <f>SUM(K29:K31)</f>
        <v>120000</v>
      </c>
    </row>
    <row r="29" spans="1:11" ht="102" customHeight="1" thickBot="1">
      <c r="A29" s="3"/>
      <c r="B29" s="3"/>
      <c r="C29" s="13"/>
      <c r="D29" s="18" t="s">
        <v>37</v>
      </c>
      <c r="E29" s="40" t="s">
        <v>34</v>
      </c>
      <c r="F29" s="4"/>
      <c r="G29" s="30">
        <v>80000</v>
      </c>
      <c r="H29" s="30">
        <v>0</v>
      </c>
      <c r="I29" s="30">
        <v>60000</v>
      </c>
      <c r="J29" s="30">
        <v>60000</v>
      </c>
      <c r="K29" s="30">
        <v>60000</v>
      </c>
    </row>
    <row r="30" spans="1:11" ht="111" thickBot="1">
      <c r="A30" s="3"/>
      <c r="B30" s="3"/>
      <c r="C30" s="17" t="s">
        <v>39</v>
      </c>
      <c r="D30" s="8" t="s">
        <v>38</v>
      </c>
      <c r="E30" s="41"/>
      <c r="F30" s="4"/>
      <c r="G30" s="27">
        <v>80000</v>
      </c>
      <c r="H30" s="27">
        <v>0</v>
      </c>
      <c r="I30" s="27">
        <v>60000</v>
      </c>
      <c r="J30" s="27">
        <v>60000</v>
      </c>
      <c r="K30" s="27">
        <v>60000</v>
      </c>
    </row>
    <row r="31" spans="1:11" ht="112.5" customHeight="1" thickBot="1">
      <c r="A31" s="3"/>
      <c r="B31" s="3"/>
      <c r="C31" s="17" t="s">
        <v>40</v>
      </c>
      <c r="D31" s="21" t="s">
        <v>41</v>
      </c>
      <c r="E31" s="42"/>
      <c r="F31" s="4"/>
      <c r="G31" s="27">
        <v>0</v>
      </c>
      <c r="H31" s="27">
        <v>0</v>
      </c>
      <c r="I31" s="27"/>
      <c r="J31" s="27"/>
      <c r="K31" s="27"/>
    </row>
    <row r="32" spans="1:11" ht="59.25" customHeight="1" thickBot="1">
      <c r="A32" s="3"/>
      <c r="B32" s="3"/>
      <c r="C32" s="20"/>
      <c r="D32" s="24" t="s">
        <v>55</v>
      </c>
      <c r="E32" s="5" t="s">
        <v>34</v>
      </c>
      <c r="F32" s="51"/>
      <c r="G32" s="30">
        <v>12000</v>
      </c>
      <c r="H32" s="30">
        <v>10902.42</v>
      </c>
      <c r="I32" s="30">
        <v>12000</v>
      </c>
      <c r="J32" s="30">
        <v>12000</v>
      </c>
      <c r="K32" s="30">
        <v>12000</v>
      </c>
    </row>
    <row r="33" spans="1:11" ht="43.5" customHeight="1" thickBot="1">
      <c r="A33" s="3"/>
      <c r="B33" s="3"/>
      <c r="C33" s="21" t="s">
        <v>47</v>
      </c>
      <c r="D33" s="21" t="s">
        <v>46</v>
      </c>
      <c r="E33" s="5"/>
      <c r="F33" s="51"/>
      <c r="G33" s="27">
        <v>12000</v>
      </c>
      <c r="H33" s="27">
        <v>10902.42</v>
      </c>
      <c r="I33" s="27">
        <v>12000</v>
      </c>
      <c r="J33" s="27">
        <v>12000</v>
      </c>
      <c r="K33" s="27">
        <v>12000</v>
      </c>
    </row>
    <row r="34" spans="1:11" ht="31.5">
      <c r="A34" s="3"/>
      <c r="B34" s="3"/>
      <c r="C34" s="3"/>
      <c r="D34" s="10" t="s">
        <v>20</v>
      </c>
      <c r="E34" s="3"/>
      <c r="F34" s="51"/>
      <c r="G34" s="30">
        <f>SUM(G35:G36)</f>
        <v>178500</v>
      </c>
      <c r="H34" s="30">
        <f>SUM(H35:H36)</f>
        <v>28401.59</v>
      </c>
      <c r="I34" s="30"/>
      <c r="J34" s="30">
        <f>SUM(J35:J36)</f>
        <v>0</v>
      </c>
      <c r="K34" s="30">
        <v>0</v>
      </c>
    </row>
    <row r="35" spans="1:11" ht="127.5" customHeight="1" thickBot="1">
      <c r="A35" s="3"/>
      <c r="B35" s="3"/>
      <c r="C35" s="22" t="s">
        <v>42</v>
      </c>
      <c r="D35" s="9" t="s">
        <v>43</v>
      </c>
      <c r="E35" s="40" t="s">
        <v>34</v>
      </c>
      <c r="F35" s="51"/>
      <c r="G35" s="27">
        <v>150000</v>
      </c>
      <c r="H35" s="27">
        <v>0</v>
      </c>
      <c r="I35" s="27"/>
      <c r="J35" s="27"/>
      <c r="K35" s="27"/>
    </row>
    <row r="36" spans="1:11" ht="79.5" thickBot="1">
      <c r="A36" s="3"/>
      <c r="B36" s="3"/>
      <c r="C36" s="21" t="s">
        <v>44</v>
      </c>
      <c r="D36" s="9" t="s">
        <v>45</v>
      </c>
      <c r="E36" s="42"/>
      <c r="F36" s="4"/>
      <c r="G36" s="27">
        <v>28500</v>
      </c>
      <c r="H36" s="27">
        <v>28401.59</v>
      </c>
      <c r="I36" s="27"/>
      <c r="J36" s="27"/>
      <c r="K36" s="27"/>
    </row>
    <row r="37" spans="1:11" ht="16.5" hidden="1">
      <c r="A37" s="3"/>
      <c r="B37" s="3"/>
      <c r="C37" s="3"/>
      <c r="D37" s="11" t="s">
        <v>21</v>
      </c>
      <c r="E37" s="3"/>
      <c r="F37" s="4"/>
      <c r="G37" s="30">
        <f>G38</f>
        <v>43169.85</v>
      </c>
      <c r="H37" s="30">
        <f>H38</f>
        <v>43169.85</v>
      </c>
      <c r="I37" s="30">
        <f>I38</f>
        <v>0</v>
      </c>
      <c r="J37" s="30">
        <f>J38</f>
        <v>0</v>
      </c>
      <c r="K37" s="30">
        <f>K38</f>
        <v>0</v>
      </c>
    </row>
    <row r="38" spans="1:11" ht="132.75" customHeight="1" hidden="1">
      <c r="A38" s="3"/>
      <c r="B38" s="3"/>
      <c r="C38" s="13"/>
      <c r="D38" s="9" t="s">
        <v>14</v>
      </c>
      <c r="E38" s="2"/>
      <c r="F38" s="4"/>
      <c r="G38" s="27">
        <v>43169.85</v>
      </c>
      <c r="H38" s="27">
        <v>43169.85</v>
      </c>
      <c r="I38" s="27">
        <v>0</v>
      </c>
      <c r="J38" s="27">
        <v>0</v>
      </c>
      <c r="K38" s="27">
        <v>0</v>
      </c>
    </row>
    <row r="39" spans="1:11" ht="57.75" customHeight="1">
      <c r="A39" s="3"/>
      <c r="B39" s="3"/>
      <c r="C39" s="13"/>
      <c r="D39" s="20" t="s">
        <v>51</v>
      </c>
      <c r="E39" s="2" t="s">
        <v>34</v>
      </c>
      <c r="F39" s="4"/>
      <c r="G39" s="30">
        <v>52000</v>
      </c>
      <c r="H39" s="30">
        <v>52052.32</v>
      </c>
      <c r="I39" s="27"/>
      <c r="J39" s="27"/>
      <c r="K39" s="27"/>
    </row>
    <row r="40" spans="1:11" ht="56.25">
      <c r="A40" s="3"/>
      <c r="B40" s="3"/>
      <c r="C40" s="17" t="s">
        <v>52</v>
      </c>
      <c r="D40" s="23" t="s">
        <v>53</v>
      </c>
      <c r="E40" s="3"/>
      <c r="F40" s="4"/>
      <c r="G40" s="31">
        <v>52000</v>
      </c>
      <c r="H40" s="31">
        <v>52052.32</v>
      </c>
      <c r="I40" s="31"/>
      <c r="J40" s="31"/>
      <c r="K40" s="31"/>
    </row>
    <row r="41" spans="1:11" ht="16.5">
      <c r="A41" s="45"/>
      <c r="B41" s="46"/>
      <c r="C41" s="46"/>
      <c r="D41" s="46"/>
      <c r="E41" s="47"/>
      <c r="F41" s="14"/>
      <c r="G41" s="32">
        <v>1053000</v>
      </c>
      <c r="H41" s="32">
        <v>731344.77</v>
      </c>
      <c r="I41" s="32">
        <v>823000</v>
      </c>
      <c r="J41" s="32">
        <v>828000</v>
      </c>
      <c r="K41" s="32">
        <v>833000</v>
      </c>
    </row>
    <row r="42" spans="1:11" ht="16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9.5" customHeight="1">
      <c r="A43" s="1"/>
      <c r="B43" s="1" t="s">
        <v>50</v>
      </c>
      <c r="C43" s="1"/>
      <c r="D43" s="1"/>
      <c r="E43" s="1"/>
      <c r="F43" s="1" t="s">
        <v>56</v>
      </c>
      <c r="G43" s="1"/>
      <c r="H43" s="1"/>
      <c r="I43" s="1"/>
      <c r="J43" s="1"/>
      <c r="K43" s="1"/>
    </row>
    <row r="44" spans="1:11" ht="19.5" customHeight="1">
      <c r="A44" s="1" t="s">
        <v>48</v>
      </c>
      <c r="B44" s="1"/>
      <c r="C44" s="1"/>
      <c r="D44" s="1"/>
      <c r="E44" s="1"/>
      <c r="F44" s="1" t="s">
        <v>49</v>
      </c>
      <c r="G44" s="1"/>
      <c r="H44" s="1"/>
      <c r="I44" s="1"/>
      <c r="J44" s="1"/>
      <c r="K44" s="1"/>
    </row>
    <row r="45" spans="1:11" ht="19.5" customHeight="1">
      <c r="A45" s="1" t="s">
        <v>65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7" spans="1:11" s="15" customFormat="1" ht="12.75">
      <c r="A47" s="36" t="s">
        <v>23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</row>
  </sheetData>
  <sheetProtection/>
  <mergeCells count="16">
    <mergeCell ref="G4:G5"/>
    <mergeCell ref="H4:H5"/>
    <mergeCell ref="A2:K2"/>
    <mergeCell ref="A41:E41"/>
    <mergeCell ref="C4:D4"/>
    <mergeCell ref="I4:K4"/>
    <mergeCell ref="A4:A5"/>
    <mergeCell ref="B4:B5"/>
    <mergeCell ref="E4:E5"/>
    <mergeCell ref="F4:F5"/>
    <mergeCell ref="A47:K47"/>
    <mergeCell ref="E8:E13"/>
    <mergeCell ref="E15:E18"/>
    <mergeCell ref="E29:E31"/>
    <mergeCell ref="E35:E36"/>
    <mergeCell ref="E22:E25"/>
  </mergeCells>
  <printOptions/>
  <pageMargins left="0.31496062992125984" right="0.31496062992125984" top="0.5511811023622047" bottom="0.35433070866141736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</cp:lastModifiedBy>
  <cp:lastPrinted>2017-11-16T07:36:09Z</cp:lastPrinted>
  <dcterms:created xsi:type="dcterms:W3CDTF">2017-10-12T21:01:18Z</dcterms:created>
  <dcterms:modified xsi:type="dcterms:W3CDTF">2019-11-05T07:23:33Z</dcterms:modified>
  <cp:category/>
  <cp:version/>
  <cp:contentType/>
  <cp:contentStatus/>
</cp:coreProperties>
</file>